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155" windowHeight="8955" activeTab="1"/>
  </bookViews>
  <sheets>
    <sheet name="СПР.№2 03.05.2017" sheetId="1" r:id="rId1"/>
    <sheet name="СПР.№2 929 03.05.2017" sheetId="2" r:id="rId2"/>
  </sheets>
  <definedNames/>
  <calcPr fullCalcOnLoad="1"/>
</workbook>
</file>

<file path=xl/sharedStrings.xml><?xml version="1.0" encoding="utf-8"?>
<sst xmlns="http://schemas.openxmlformats.org/spreadsheetml/2006/main" count="345" uniqueCount="89">
  <si>
    <t>Наименование</t>
  </si>
  <si>
    <t>Жилищно-коммунальное хозяйство</t>
  </si>
  <si>
    <t>Другие вопросы в области жилищно-коммунального хозяйства</t>
  </si>
  <si>
    <t>Содержание и обеспечение деятельности МКУ «Нарвская перспектива»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</si>
  <si>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</si>
  <si>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</si>
  <si>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</si>
  <si>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Периодические издания, учрежденные представительным органом местного самоуправления – МКУ «Информационный центр Нарвский»</t>
  </si>
  <si>
    <t>И Т О Г О</t>
  </si>
  <si>
    <t>Сумма на год</t>
  </si>
  <si>
    <t>0500</t>
  </si>
  <si>
    <t>0505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</si>
  <si>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</si>
  <si>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</si>
  <si>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</si>
  <si>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Местная администрация  внутригородского муниципального образования Санкт-Петербурга муниципального округа Нарвский округ</t>
  </si>
  <si>
    <t>Национальная экономика</t>
  </si>
  <si>
    <t>Общеэкономические вопросы</t>
  </si>
  <si>
    <t>Расходы на выплаты персоналу казенных учреждений</t>
  </si>
  <si>
    <t>0400</t>
  </si>
  <si>
    <t>0401</t>
  </si>
  <si>
    <t>1204</t>
  </si>
  <si>
    <t>Другие вопросы в области средств массовой информации</t>
  </si>
  <si>
    <t>Расходы на временное трудоустройство несовершеннолетних в возрасте от 14 до 18 лет в свободное от учебы время</t>
  </si>
  <si>
    <t>1105</t>
  </si>
  <si>
    <t>0020000463</t>
  </si>
  <si>
    <t>4870000461</t>
  </si>
  <si>
    <t>4570000462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</si>
  <si>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</si>
  <si>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Фонд оплаты труда казенных учреждений</t>
  </si>
  <si>
    <t>Итого по главному распорядителю:</t>
  </si>
  <si>
    <t xml:space="preserve">главного распорядителя средств федерального бюджета </t>
  </si>
  <si>
    <t>раздела, подраздела</t>
  </si>
  <si>
    <t>вида расходов</t>
  </si>
  <si>
    <t>Код по бюджетной классификации</t>
  </si>
  <si>
    <t>Финансовый орган</t>
  </si>
  <si>
    <t>МА МО Нарвский округ</t>
  </si>
  <si>
    <t>УТВЕРЖДАЮ</t>
  </si>
  <si>
    <t>Е.Б.Мацко</t>
  </si>
  <si>
    <t>Наименование показателя</t>
  </si>
  <si>
    <t xml:space="preserve">Код по бюджетной классификации источника финансирования дефицита бюджета </t>
  </si>
  <si>
    <t>Источники внутреннего финансирования дефицита бюджета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</si>
  <si>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</si>
  <si>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</si>
  <si>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</si>
  <si>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</si>
  <si>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>Уменьшение прочих остатков средств бюджетов</t>
  </si>
  <si>
    <t xml:space="preserve">Уменьшение прочих остатков денежных  средств бюджетов </t>
  </si>
  <si>
    <t xml:space="preserve">Уменьшение прочих остатков денежных  средств бюджетов внутригородских муниципальных образований городов федерального значения </t>
  </si>
  <si>
    <t>000 01 00 00 00 00 0000 000</t>
  </si>
  <si>
    <t>000 01 05 00 00 00 0000 000</t>
  </si>
  <si>
    <t>000 01 05 02 00 00 0000 500</t>
  </si>
  <si>
    <t>000 01 05 02 01 00 0000 510</t>
  </si>
  <si>
    <t>929 01 05 02 01 03 0000 510</t>
  </si>
  <si>
    <t>000 01 05 02 00 00 0000 600</t>
  </si>
  <si>
    <t>000 01 05 02 01 00 0000 610</t>
  </si>
  <si>
    <t>929 01 05 02 01 03 0000 610</t>
  </si>
  <si>
    <t>целевой статьи</t>
  </si>
  <si>
    <t>(подпись)</t>
  </si>
  <si>
    <t>(расшифровка подписи)</t>
  </si>
  <si>
    <t xml:space="preserve">Главный распорядитель средств бюджета </t>
  </si>
  <si>
    <t xml:space="preserve">Раздел I. Бюджетные ассигнования по расходам бюджета </t>
  </si>
  <si>
    <t>__________</t>
  </si>
  <si>
    <t>(должность)</t>
  </si>
  <si>
    <t>(телефон)</t>
  </si>
  <si>
    <t>"______"_______________ 20___г.</t>
  </si>
  <si>
    <t xml:space="preserve">ОБ ИЗМЕНЕНИИ СВОДНОЙ БЮДЖЕТНОЙ РОСПИСИ БЮДЖЕТА И ЛИМИТОВ БЮДЖЕТНЫХ ОБЯЗАТЕЛЬСТВ </t>
  </si>
  <si>
    <t xml:space="preserve">Вид изменения </t>
  </si>
  <si>
    <t>Единица измерения: тыс руб</t>
  </si>
  <si>
    <t xml:space="preserve">Раздел II. Лимиты бюджетных обязательств </t>
  </si>
  <si>
    <t xml:space="preserve">Раздел III. Бюджетные ассигнования по источникам финансирования дефицита бюджета </t>
  </si>
  <si>
    <t>(главный администратор источников финансирования дефицита бюджета)</t>
  </si>
  <si>
    <t>Единица измерения: тыс.руб.</t>
  </si>
  <si>
    <t>Основание для внесения изменения</t>
  </si>
  <si>
    <t>(нормативный правовой акт)</t>
  </si>
  <si>
    <t xml:space="preserve"> Руководитель финансово-экономического отдела</t>
  </si>
  <si>
    <t xml:space="preserve">Исполнитель     </t>
  </si>
  <si>
    <t xml:space="preserve"> Кузьменко И.Ю.</t>
  </si>
  <si>
    <t>747-32-57</t>
  </si>
  <si>
    <t xml:space="preserve">Прочая закупка товаров, работ и услуг для обеспечения государственных (муниципальных) нужд </t>
  </si>
  <si>
    <t>НА 2017 ФИНАНСОВЫЙ ГОД</t>
  </si>
  <si>
    <t>Содержание и обеспечение деятельности физической культуры и спорта  - МКУ «СК «Старт»</t>
  </si>
  <si>
    <t>Глава Местной администрации МО МО Нарвский округ</t>
  </si>
  <si>
    <t>010</t>
  </si>
  <si>
    <t>"______"__________________2017 г.</t>
  </si>
  <si>
    <t>ОБ ИЗМЕНЕНИИ СВОДНОЙ БЮДЖЕТНОЙ РОСПИСИ И ЛИМИТОВ БЮДЖЕТНЫХ ОБЯЗАТЕЛЬСТВ НА 2017 ГОД ПО ПРЕДЛОЖЕНИЮ ГЛАВНОГО РАСПОРЯДИТЕЛЯ СРЕДСТВ БЮДЖЕТА МУНИЦИПАЛЬНОГО ОБРАЗОВАНИЯ МУНИЦИПАЛЬНОГО ОКРУГА НАРВСКИЙ  ОКРУГ (ГЛАВНОГО АДМИНИСТРАТОРА ИСТОЧНИКОВ ФИНАНСИРОВАНИЯ ДЕФИЦИТА БЮДЖЕТА МУНИЦИПАЛЬНОГО ОБРАЗОВАНИЯ МУНИЦИПАЛЬНОГО ОКРУГА НАРВСКИЙ  ОКРУГ)</t>
  </si>
  <si>
    <t>от "03" мая 2017г.</t>
  </si>
  <si>
    <t>СПРАВКА N2</t>
  </si>
  <si>
    <t>Решение МС от 03.05.2017 № 18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</si>
</sst>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0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176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49" fontId="3" fillId="0" borderId="0" xfId="0" applyNumberFormat="1" applyFont="1" applyAlignment="1">
      <alignment/>
    </xf>
    <xf numFmtId="49" fontId="1" fillId="0" borderId="11" xfId="0" applyNumberFormat="1" applyFont="1" applyBorder="1" applyAlignment="1">
      <alignment/>
    </xf>
    <xf numFmtId="0" fontId="9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176" fontId="4" fillId="0" borderId="14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9" fillId="0" borderId="16" xfId="0" applyFont="1" applyBorder="1" applyAlignment="1">
      <alignment wrapText="1"/>
    </xf>
    <xf numFmtId="0" fontId="3" fillId="0" borderId="0" xfId="0" applyFont="1" applyFill="1" applyAlignment="1">
      <alignment horizontal="center" vertical="top"/>
    </xf>
    <xf numFmtId="176" fontId="3" fillId="0" borderId="15" xfId="0" applyNumberFormat="1" applyFont="1" applyBorder="1" applyAlignment="1">
      <alignment horizontal="center" vertical="top" wrapText="1"/>
    </xf>
    <xf numFmtId="176" fontId="3" fillId="0" borderId="17" xfId="0" applyNumberFormat="1" applyFont="1" applyFill="1" applyBorder="1" applyAlignment="1">
      <alignment horizontal="center" vertical="top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49" fontId="10" fillId="0" borderId="0" xfId="0" applyNumberFormat="1" applyFont="1" applyAlignment="1">
      <alignment wrapText="1"/>
    </xf>
    <xf numFmtId="49" fontId="10" fillId="0" borderId="0" xfId="0" applyNumberFormat="1" applyFont="1" applyBorder="1" applyAlignment="1">
      <alignment wrapText="1"/>
    </xf>
    <xf numFmtId="49" fontId="12" fillId="0" borderId="0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center"/>
    </xf>
    <xf numFmtId="0" fontId="9" fillId="0" borderId="0" xfId="0" applyFont="1" applyFill="1" applyAlignment="1">
      <alignment/>
    </xf>
    <xf numFmtId="0" fontId="3" fillId="0" borderId="11" xfId="0" applyFont="1" applyFill="1" applyBorder="1" applyAlignment="1">
      <alignment vertical="top"/>
    </xf>
    <xf numFmtId="49" fontId="6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 vertical="center" wrapText="1"/>
    </xf>
    <xf numFmtId="0" fontId="11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49" fontId="13" fillId="0" borderId="0" xfId="0" applyNumberFormat="1" applyFont="1" applyAlignment="1">
      <alignment horizontal="center"/>
    </xf>
    <xf numFmtId="49" fontId="12" fillId="0" borderId="24" xfId="0" applyNumberFormat="1" applyFont="1" applyBorder="1" applyAlignment="1">
      <alignment horizontal="center" vertical="top" wrapText="1"/>
    </xf>
    <xf numFmtId="49" fontId="10" fillId="0" borderId="11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zoomScalePageLayoutView="0" workbookViewId="0" topLeftCell="A1">
      <selection activeCell="N7" sqref="N7"/>
    </sheetView>
  </sheetViews>
  <sheetFormatPr defaultColWidth="9.00390625" defaultRowHeight="12.75"/>
  <cols>
    <col min="1" max="1" width="39.75390625" style="10" customWidth="1"/>
    <col min="2" max="2" width="10.125" style="10" customWidth="1"/>
    <col min="3" max="3" width="10.875" style="10" customWidth="1"/>
    <col min="4" max="5" width="10.625" style="10" customWidth="1"/>
    <col min="6" max="6" width="11.125" style="10" customWidth="1"/>
    <col min="7" max="16384" width="9.125" style="10" customWidth="1"/>
  </cols>
  <sheetData>
    <row r="1" spans="1:6" ht="12.75">
      <c r="A1" s="17"/>
      <c r="B1" s="17"/>
      <c r="C1" s="17"/>
      <c r="D1" s="17"/>
      <c r="E1" s="17" t="s">
        <v>37</v>
      </c>
      <c r="F1" s="17"/>
    </row>
    <row r="2" spans="1:6" ht="31.5" customHeight="1">
      <c r="A2" s="17"/>
      <c r="B2" s="17"/>
      <c r="C2" s="17"/>
      <c r="D2" s="54" t="s">
        <v>82</v>
      </c>
      <c r="E2" s="54"/>
      <c r="F2" s="54"/>
    </row>
    <row r="3" spans="1:6" ht="27.75" customHeight="1">
      <c r="A3" s="17"/>
      <c r="B3" s="17"/>
      <c r="C3" s="17"/>
      <c r="D3" s="47"/>
      <c r="E3" s="47"/>
      <c r="F3" s="22" t="s">
        <v>38</v>
      </c>
    </row>
    <row r="4" spans="1:6" ht="18" customHeight="1">
      <c r="A4" s="17"/>
      <c r="B4" s="17"/>
      <c r="C4" s="17"/>
      <c r="D4" s="18" t="s">
        <v>84</v>
      </c>
      <c r="E4" s="19"/>
      <c r="F4" s="17"/>
    </row>
    <row r="6" spans="1:6" ht="14.25">
      <c r="A6" s="50" t="s">
        <v>87</v>
      </c>
      <c r="B6" s="50"/>
      <c r="C6" s="50"/>
      <c r="D6" s="50"/>
      <c r="E6" s="50"/>
      <c r="F6" s="50"/>
    </row>
    <row r="7" spans="1:6" ht="33.75" customHeight="1">
      <c r="A7" s="51" t="s">
        <v>66</v>
      </c>
      <c r="B7" s="51"/>
      <c r="C7" s="51"/>
      <c r="D7" s="51"/>
      <c r="E7" s="51"/>
      <c r="F7" s="51"/>
    </row>
    <row r="8" spans="1:6" ht="14.25">
      <c r="A8" s="52" t="s">
        <v>80</v>
      </c>
      <c r="B8" s="52"/>
      <c r="C8" s="52"/>
      <c r="D8" s="52"/>
      <c r="E8" s="52"/>
      <c r="F8" s="52"/>
    </row>
    <row r="9" spans="1:6" ht="12.75">
      <c r="A9" s="53" t="s">
        <v>86</v>
      </c>
      <c r="B9" s="53"/>
      <c r="C9" s="53"/>
      <c r="D9" s="53"/>
      <c r="E9" s="53"/>
      <c r="F9" s="53"/>
    </row>
    <row r="10" spans="1:6" ht="18" customHeight="1">
      <c r="A10" s="38"/>
      <c r="B10" s="38"/>
      <c r="C10" s="38"/>
      <c r="D10" s="38"/>
      <c r="E10" s="34"/>
      <c r="F10" s="34"/>
    </row>
    <row r="11" spans="1:6" ht="15.75">
      <c r="A11" s="20" t="s">
        <v>35</v>
      </c>
      <c r="B11" s="21" t="s">
        <v>36</v>
      </c>
      <c r="C11" s="39"/>
      <c r="D11" s="39"/>
      <c r="E11" s="39"/>
      <c r="F11" s="20"/>
    </row>
    <row r="12" spans="1:6" ht="12.75">
      <c r="A12" s="20" t="s">
        <v>67</v>
      </c>
      <c r="B12" s="40" t="s">
        <v>83</v>
      </c>
      <c r="C12" s="40"/>
      <c r="D12" s="40"/>
      <c r="E12" s="40"/>
      <c r="F12" s="20"/>
    </row>
    <row r="13" spans="1:6" ht="12.75">
      <c r="A13" s="20" t="s">
        <v>68</v>
      </c>
      <c r="B13" s="37"/>
      <c r="C13" s="37"/>
      <c r="D13" s="37"/>
      <c r="E13" s="37"/>
      <c r="F13" s="20"/>
    </row>
    <row r="14" spans="1:6" ht="12.75">
      <c r="A14" s="20"/>
      <c r="B14" s="37"/>
      <c r="C14" s="37"/>
      <c r="D14" s="37"/>
      <c r="E14" s="37"/>
      <c r="F14" s="20"/>
    </row>
    <row r="15" spans="1:6" ht="15.75">
      <c r="A15" s="55" t="s">
        <v>61</v>
      </c>
      <c r="B15" s="55"/>
      <c r="C15" s="55"/>
      <c r="D15" s="55"/>
      <c r="E15" s="55"/>
      <c r="F15" s="55"/>
    </row>
    <row r="17" spans="1:6" ht="12.75">
      <c r="A17" s="56" t="s">
        <v>0</v>
      </c>
      <c r="B17" s="57" t="s">
        <v>34</v>
      </c>
      <c r="C17" s="57"/>
      <c r="D17" s="57"/>
      <c r="E17" s="57"/>
      <c r="F17" s="56" t="s">
        <v>9</v>
      </c>
    </row>
    <row r="18" spans="1:6" ht="66.75" customHeight="1">
      <c r="A18" s="56"/>
      <c r="B18" s="5" t="s">
        <v>31</v>
      </c>
      <c r="C18" s="5" t="s">
        <v>32</v>
      </c>
      <c r="D18" s="5" t="s">
        <v>57</v>
      </c>
      <c r="E18" s="5" t="s">
        <v>33</v>
      </c>
      <c r="F18" s="56"/>
    </row>
    <row r="19" spans="1:6" ht="12.75" customHeight="1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</row>
    <row r="20" spans="1:6" ht="40.5" customHeight="1">
      <c r="A20" s="12" t="s">
        <v>15</v>
      </c>
      <c r="B20" s="5"/>
      <c r="C20" s="6"/>
      <c r="D20" s="6"/>
      <c r="E20" s="5"/>
      <c r="F20" s="3">
        <f>F21+F26+F31+F36</f>
        <v>1400</v>
      </c>
    </row>
    <row r="21" spans="1:6" ht="12.75">
      <c r="A21" s="13" t="s">
        <v>16</v>
      </c>
      <c r="B21" s="12">
        <v>929</v>
      </c>
      <c r="C21" s="2" t="s">
        <v>19</v>
      </c>
      <c r="D21" s="48"/>
      <c r="E21" s="12"/>
      <c r="F21" s="3">
        <f>F22</f>
        <v>35.9</v>
      </c>
    </row>
    <row r="22" spans="1:6" ht="15.75" customHeight="1">
      <c r="A22" s="11" t="s">
        <v>17</v>
      </c>
      <c r="B22" s="8">
        <v>929</v>
      </c>
      <c r="C22" s="6" t="s">
        <v>20</v>
      </c>
      <c r="D22" s="49"/>
      <c r="E22" s="8"/>
      <c r="F22" s="7">
        <v>35.9</v>
      </c>
    </row>
    <row r="23" spans="1:6" ht="38.25">
      <c r="A23" s="11" t="s">
        <v>23</v>
      </c>
      <c r="B23" s="8">
        <v>929</v>
      </c>
      <c r="C23" s="6" t="s">
        <v>20</v>
      </c>
      <c r="D23" s="49">
        <v>5100000104</v>
      </c>
      <c r="E23" s="8"/>
      <c r="F23" s="7">
        <v>35.9</v>
      </c>
    </row>
    <row r="24" spans="1:6" ht="76.5">
      <c r="A24" s="4" t="s">
        <v>12</v>
      </c>
      <c r="B24" s="8">
        <v>929</v>
      </c>
      <c r="C24" s="6" t="s">
        <v>20</v>
      </c>
      <c r="D24" s="49">
        <v>5100000104</v>
      </c>
      <c r="E24" s="8">
        <v>100</v>
      </c>
      <c r="F24" s="7">
        <v>35.9</v>
      </c>
    </row>
    <row r="25" spans="1:6" ht="25.5">
      <c r="A25" s="11" t="s">
        <v>18</v>
      </c>
      <c r="B25" s="8">
        <v>929</v>
      </c>
      <c r="C25" s="6" t="s">
        <v>20</v>
      </c>
      <c r="D25" s="49">
        <v>5100000104</v>
      </c>
      <c r="E25" s="8">
        <v>110</v>
      </c>
      <c r="F25" s="7">
        <f>35.9</f>
        <v>35.9</v>
      </c>
    </row>
    <row r="26" spans="1:6" ht="12.75">
      <c r="A26" s="13" t="s">
        <v>1</v>
      </c>
      <c r="B26" s="12">
        <v>929</v>
      </c>
      <c r="C26" s="2" t="s">
        <v>10</v>
      </c>
      <c r="D26" s="49"/>
      <c r="E26" s="8"/>
      <c r="F26" s="3">
        <f>F27</f>
        <v>1400</v>
      </c>
    </row>
    <row r="27" spans="1:6" ht="25.5">
      <c r="A27" s="4" t="s">
        <v>2</v>
      </c>
      <c r="B27" s="5">
        <v>929</v>
      </c>
      <c r="C27" s="6" t="s">
        <v>11</v>
      </c>
      <c r="D27" s="6"/>
      <c r="E27" s="5"/>
      <c r="F27" s="7">
        <f>F28</f>
        <v>1400</v>
      </c>
    </row>
    <row r="28" spans="1:6" ht="25.5">
      <c r="A28" s="4" t="s">
        <v>3</v>
      </c>
      <c r="B28" s="5">
        <v>929</v>
      </c>
      <c r="C28" s="6" t="s">
        <v>11</v>
      </c>
      <c r="D28" s="6" t="s">
        <v>25</v>
      </c>
      <c r="E28" s="5"/>
      <c r="F28" s="7">
        <f>F29</f>
        <v>1400</v>
      </c>
    </row>
    <row r="29" spans="1:6" ht="25.5">
      <c r="A29" s="4" t="s">
        <v>13</v>
      </c>
      <c r="B29" s="5">
        <v>929</v>
      </c>
      <c r="C29" s="6" t="s">
        <v>11</v>
      </c>
      <c r="D29" s="6" t="s">
        <v>25</v>
      </c>
      <c r="E29" s="5">
        <v>200</v>
      </c>
      <c r="F29" s="7">
        <f>F30</f>
        <v>1400</v>
      </c>
    </row>
    <row r="30" spans="1:6" ht="38.25">
      <c r="A30" s="4" t="s">
        <v>14</v>
      </c>
      <c r="B30" s="5">
        <v>929</v>
      </c>
      <c r="C30" s="6" t="s">
        <v>11</v>
      </c>
      <c r="D30" s="6" t="s">
        <v>25</v>
      </c>
      <c r="E30" s="5">
        <v>240</v>
      </c>
      <c r="F30" s="7">
        <v>1400</v>
      </c>
    </row>
    <row r="31" spans="1:6" ht="12.75">
      <c r="A31" s="14" t="s">
        <v>4</v>
      </c>
      <c r="B31" s="9">
        <v>929</v>
      </c>
      <c r="C31" s="2">
        <v>1100</v>
      </c>
      <c r="D31" s="2"/>
      <c r="E31" s="9"/>
      <c r="F31" s="3">
        <f>F32</f>
        <v>8.1</v>
      </c>
    </row>
    <row r="32" spans="1:6" ht="25.5">
      <c r="A32" s="4" t="s">
        <v>5</v>
      </c>
      <c r="B32" s="5">
        <v>929</v>
      </c>
      <c r="C32" s="6" t="s">
        <v>24</v>
      </c>
      <c r="D32" s="6"/>
      <c r="E32" s="5"/>
      <c r="F32" s="7">
        <f>F33</f>
        <v>8.1</v>
      </c>
    </row>
    <row r="33" spans="1:6" ht="43.5" customHeight="1">
      <c r="A33" s="4" t="s">
        <v>81</v>
      </c>
      <c r="B33" s="5">
        <v>929</v>
      </c>
      <c r="C33" s="6">
        <v>1105</v>
      </c>
      <c r="D33" s="6" t="s">
        <v>26</v>
      </c>
      <c r="E33" s="5"/>
      <c r="F33" s="7">
        <f>F34</f>
        <v>8.1</v>
      </c>
    </row>
    <row r="34" spans="1:6" ht="76.5">
      <c r="A34" s="4" t="s">
        <v>12</v>
      </c>
      <c r="B34" s="5">
        <v>929</v>
      </c>
      <c r="C34" s="6">
        <v>1105</v>
      </c>
      <c r="D34" s="6" t="s">
        <v>26</v>
      </c>
      <c r="E34" s="5">
        <v>100</v>
      </c>
      <c r="F34" s="7">
        <f>F35</f>
        <v>8.1</v>
      </c>
    </row>
    <row r="35" spans="1:6" ht="25.5">
      <c r="A35" s="11" t="s">
        <v>18</v>
      </c>
      <c r="B35" s="5">
        <v>929</v>
      </c>
      <c r="C35" s="6">
        <v>1105</v>
      </c>
      <c r="D35" s="6" t="s">
        <v>26</v>
      </c>
      <c r="E35" s="5">
        <v>110</v>
      </c>
      <c r="F35" s="7">
        <v>8.1</v>
      </c>
    </row>
    <row r="36" spans="1:6" ht="12.75">
      <c r="A36" s="14" t="s">
        <v>6</v>
      </c>
      <c r="B36" s="9">
        <v>929</v>
      </c>
      <c r="C36" s="2">
        <v>1200</v>
      </c>
      <c r="D36" s="2"/>
      <c r="E36" s="9"/>
      <c r="F36" s="3">
        <f>F37</f>
        <v>-44</v>
      </c>
    </row>
    <row r="37" spans="1:6" ht="25.5">
      <c r="A37" s="11" t="s">
        <v>22</v>
      </c>
      <c r="B37" s="5">
        <v>929</v>
      </c>
      <c r="C37" s="6" t="s">
        <v>21</v>
      </c>
      <c r="D37" s="6"/>
      <c r="E37" s="5"/>
      <c r="F37" s="7">
        <f>F38</f>
        <v>-44</v>
      </c>
    </row>
    <row r="38" spans="1:6" ht="51">
      <c r="A38" s="4" t="s">
        <v>7</v>
      </c>
      <c r="B38" s="5">
        <v>929</v>
      </c>
      <c r="C38" s="6" t="s">
        <v>21</v>
      </c>
      <c r="D38" s="6" t="s">
        <v>27</v>
      </c>
      <c r="E38" s="5"/>
      <c r="F38" s="7">
        <f>F39</f>
        <v>-44</v>
      </c>
    </row>
    <row r="39" spans="1:6" ht="76.5">
      <c r="A39" s="4" t="s">
        <v>12</v>
      </c>
      <c r="B39" s="5">
        <v>929</v>
      </c>
      <c r="C39" s="6" t="s">
        <v>21</v>
      </c>
      <c r="D39" s="6" t="s">
        <v>27</v>
      </c>
      <c r="E39" s="5">
        <v>100</v>
      </c>
      <c r="F39" s="7">
        <f>F40</f>
        <v>-44</v>
      </c>
    </row>
    <row r="40" spans="1:6" ht="25.5">
      <c r="A40" s="11" t="s">
        <v>18</v>
      </c>
      <c r="B40" s="5">
        <v>929</v>
      </c>
      <c r="C40" s="6" t="s">
        <v>21</v>
      </c>
      <c r="D40" s="6" t="s">
        <v>27</v>
      </c>
      <c r="E40" s="5">
        <v>110</v>
      </c>
      <c r="F40" s="7">
        <v>-44</v>
      </c>
    </row>
    <row r="41" spans="1:6" ht="12.75">
      <c r="A41" s="14" t="s">
        <v>30</v>
      </c>
      <c r="B41" s="9">
        <v>929</v>
      </c>
      <c r="C41" s="6"/>
      <c r="D41" s="6"/>
      <c r="E41" s="5"/>
      <c r="F41" s="3">
        <f>F20</f>
        <v>1400</v>
      </c>
    </row>
    <row r="42" spans="1:6" ht="13.5" thickBot="1">
      <c r="A42" s="29" t="s">
        <v>8</v>
      </c>
      <c r="B42" s="23"/>
      <c r="C42" s="24"/>
      <c r="D42" s="25"/>
      <c r="E42" s="24"/>
      <c r="F42" s="26">
        <f>F41</f>
        <v>1400</v>
      </c>
    </row>
    <row r="43" spans="1:4" ht="15.75">
      <c r="A43" s="15"/>
      <c r="D43" s="16"/>
    </row>
    <row r="44" spans="1:6" ht="14.25">
      <c r="A44" s="60" t="s">
        <v>69</v>
      </c>
      <c r="B44" s="60"/>
      <c r="C44" s="60"/>
      <c r="D44" s="60"/>
      <c r="E44" s="60"/>
      <c r="F44" s="60"/>
    </row>
    <row r="45" ht="14.25">
      <c r="A45" s="15"/>
    </row>
    <row r="46" spans="1:6" ht="12.75" customHeight="1">
      <c r="A46" s="58" t="s">
        <v>0</v>
      </c>
      <c r="B46" s="61" t="s">
        <v>34</v>
      </c>
      <c r="C46" s="62"/>
      <c r="D46" s="62"/>
      <c r="E46" s="63"/>
      <c r="F46" s="58" t="s">
        <v>9</v>
      </c>
    </row>
    <row r="47" spans="1:6" ht="76.5">
      <c r="A47" s="59"/>
      <c r="B47" s="5" t="s">
        <v>31</v>
      </c>
      <c r="C47" s="5" t="s">
        <v>32</v>
      </c>
      <c r="D47" s="5" t="s">
        <v>57</v>
      </c>
      <c r="E47" s="5" t="s">
        <v>33</v>
      </c>
      <c r="F47" s="59"/>
    </row>
    <row r="48" spans="1:6" ht="12.75">
      <c r="A48" s="5">
        <v>1</v>
      </c>
      <c r="B48" s="5">
        <v>2</v>
      </c>
      <c r="C48" s="5">
        <v>3</v>
      </c>
      <c r="D48" s="5">
        <v>4</v>
      </c>
      <c r="E48" s="5">
        <v>5</v>
      </c>
      <c r="F48" s="5">
        <v>6</v>
      </c>
    </row>
    <row r="49" spans="1:6" ht="42" customHeight="1">
      <c r="A49" s="12" t="s">
        <v>15</v>
      </c>
      <c r="B49" s="5"/>
      <c r="C49" s="6"/>
      <c r="D49" s="6"/>
      <c r="E49" s="5"/>
      <c r="F49" s="3">
        <f>F50+F57+F63+F70</f>
        <v>1400</v>
      </c>
    </row>
    <row r="50" spans="1:6" ht="12.75">
      <c r="A50" s="13" t="s">
        <v>16</v>
      </c>
      <c r="B50" s="12">
        <v>929</v>
      </c>
      <c r="C50" s="2" t="s">
        <v>19</v>
      </c>
      <c r="D50" s="48"/>
      <c r="E50" s="12"/>
      <c r="F50" s="3">
        <f>F51</f>
        <v>35.9</v>
      </c>
    </row>
    <row r="51" spans="1:6" ht="12.75">
      <c r="A51" s="11" t="s">
        <v>17</v>
      </c>
      <c r="B51" s="8">
        <v>929</v>
      </c>
      <c r="C51" s="6" t="s">
        <v>20</v>
      </c>
      <c r="D51" s="49"/>
      <c r="E51" s="8"/>
      <c r="F51" s="7">
        <v>35.9</v>
      </c>
    </row>
    <row r="52" spans="1:6" ht="38.25">
      <c r="A52" s="11" t="s">
        <v>23</v>
      </c>
      <c r="B52" s="8">
        <v>929</v>
      </c>
      <c r="C52" s="6" t="s">
        <v>20</v>
      </c>
      <c r="D52" s="49">
        <v>5100000104</v>
      </c>
      <c r="E52" s="8"/>
      <c r="F52" s="7">
        <v>35.9</v>
      </c>
    </row>
    <row r="53" spans="1:6" ht="76.5">
      <c r="A53" s="4" t="s">
        <v>12</v>
      </c>
      <c r="B53" s="8">
        <v>929</v>
      </c>
      <c r="C53" s="6" t="s">
        <v>20</v>
      </c>
      <c r="D53" s="49">
        <v>5100000104</v>
      </c>
      <c r="E53" s="8">
        <v>100</v>
      </c>
      <c r="F53" s="7">
        <v>35.9</v>
      </c>
    </row>
    <row r="54" spans="1:6" ht="25.5">
      <c r="A54" s="11" t="s">
        <v>18</v>
      </c>
      <c r="B54" s="8">
        <v>929</v>
      </c>
      <c r="C54" s="6" t="s">
        <v>20</v>
      </c>
      <c r="D54" s="49">
        <v>5100000104</v>
      </c>
      <c r="E54" s="8">
        <v>110</v>
      </c>
      <c r="F54" s="7">
        <f>F55+F56</f>
        <v>35.900000000000006</v>
      </c>
    </row>
    <row r="55" spans="1:6" ht="12.75">
      <c r="A55" s="4" t="s">
        <v>29</v>
      </c>
      <c r="B55" s="8">
        <v>929</v>
      </c>
      <c r="C55" s="6" t="s">
        <v>20</v>
      </c>
      <c r="D55" s="49">
        <v>5100000104</v>
      </c>
      <c r="E55" s="8">
        <v>111</v>
      </c>
      <c r="F55" s="7">
        <v>27.6</v>
      </c>
    </row>
    <row r="56" spans="1:6" ht="51">
      <c r="A56" s="4" t="s">
        <v>28</v>
      </c>
      <c r="B56" s="8">
        <v>929</v>
      </c>
      <c r="C56" s="6" t="s">
        <v>20</v>
      </c>
      <c r="D56" s="49">
        <v>5100000104</v>
      </c>
      <c r="E56" s="8">
        <v>119</v>
      </c>
      <c r="F56" s="7">
        <v>8.3</v>
      </c>
    </row>
    <row r="57" spans="1:6" ht="12.75">
      <c r="A57" s="13" t="s">
        <v>1</v>
      </c>
      <c r="B57" s="12">
        <v>929</v>
      </c>
      <c r="C57" s="2" t="s">
        <v>10</v>
      </c>
      <c r="D57" s="49"/>
      <c r="E57" s="8"/>
      <c r="F57" s="3">
        <f>F58</f>
        <v>1400</v>
      </c>
    </row>
    <row r="58" spans="1:6" ht="25.5">
      <c r="A58" s="4" t="s">
        <v>2</v>
      </c>
      <c r="B58" s="5">
        <v>929</v>
      </c>
      <c r="C58" s="6" t="s">
        <v>11</v>
      </c>
      <c r="D58" s="6"/>
      <c r="E58" s="5"/>
      <c r="F58" s="7">
        <f>F59</f>
        <v>1400</v>
      </c>
    </row>
    <row r="59" spans="1:6" ht="42.75" customHeight="1">
      <c r="A59" s="4" t="s">
        <v>3</v>
      </c>
      <c r="B59" s="5">
        <v>929</v>
      </c>
      <c r="C59" s="6" t="s">
        <v>11</v>
      </c>
      <c r="D59" s="6" t="s">
        <v>25</v>
      </c>
      <c r="E59" s="5"/>
      <c r="F59" s="7">
        <f>F60</f>
        <v>1400</v>
      </c>
    </row>
    <row r="60" spans="1:6" ht="25.5">
      <c r="A60" s="4" t="s">
        <v>13</v>
      </c>
      <c r="B60" s="5">
        <v>929</v>
      </c>
      <c r="C60" s="6" t="s">
        <v>11</v>
      </c>
      <c r="D60" s="6" t="s">
        <v>25</v>
      </c>
      <c r="E60" s="5">
        <v>200</v>
      </c>
      <c r="F60" s="7">
        <f>F61</f>
        <v>1400</v>
      </c>
    </row>
    <row r="61" spans="1:6" ht="38.25">
      <c r="A61" s="4" t="s">
        <v>14</v>
      </c>
      <c r="B61" s="5">
        <v>929</v>
      </c>
      <c r="C61" s="6" t="s">
        <v>11</v>
      </c>
      <c r="D61" s="6" t="s">
        <v>25</v>
      </c>
      <c r="E61" s="5">
        <v>240</v>
      </c>
      <c r="F61" s="7">
        <v>1400</v>
      </c>
    </row>
    <row r="62" spans="1:6" ht="38.25">
      <c r="A62" s="4" t="s">
        <v>79</v>
      </c>
      <c r="B62" s="5">
        <v>929</v>
      </c>
      <c r="C62" s="6" t="s">
        <v>11</v>
      </c>
      <c r="D62" s="6" t="s">
        <v>25</v>
      </c>
      <c r="E62" s="5">
        <v>244</v>
      </c>
      <c r="F62" s="7">
        <v>1400</v>
      </c>
    </row>
    <row r="63" spans="1:6" ht="12.75">
      <c r="A63" s="14" t="s">
        <v>4</v>
      </c>
      <c r="B63" s="9">
        <v>929</v>
      </c>
      <c r="C63" s="2">
        <v>1100</v>
      </c>
      <c r="D63" s="2"/>
      <c r="E63" s="9"/>
      <c r="F63" s="3">
        <f>F64</f>
        <v>8.1</v>
      </c>
    </row>
    <row r="64" spans="1:6" ht="25.5">
      <c r="A64" s="4" t="s">
        <v>5</v>
      </c>
      <c r="B64" s="5">
        <v>929</v>
      </c>
      <c r="C64" s="6" t="s">
        <v>24</v>
      </c>
      <c r="D64" s="6"/>
      <c r="E64" s="5"/>
      <c r="F64" s="7">
        <f>F65</f>
        <v>8.1</v>
      </c>
    </row>
    <row r="65" spans="1:6" ht="38.25">
      <c r="A65" s="4" t="s">
        <v>81</v>
      </c>
      <c r="B65" s="5">
        <v>929</v>
      </c>
      <c r="C65" s="6">
        <v>1105</v>
      </c>
      <c r="D65" s="6" t="s">
        <v>26</v>
      </c>
      <c r="E65" s="5"/>
      <c r="F65" s="7">
        <f>F66</f>
        <v>8.1</v>
      </c>
    </row>
    <row r="66" spans="1:6" ht="76.5">
      <c r="A66" s="4" t="s">
        <v>12</v>
      </c>
      <c r="B66" s="5">
        <v>929</v>
      </c>
      <c r="C66" s="6">
        <v>1105</v>
      </c>
      <c r="D66" s="6" t="s">
        <v>26</v>
      </c>
      <c r="E66" s="5">
        <v>100</v>
      </c>
      <c r="F66" s="7">
        <f>F67</f>
        <v>8.1</v>
      </c>
    </row>
    <row r="67" spans="1:6" ht="25.5">
      <c r="A67" s="11" t="s">
        <v>18</v>
      </c>
      <c r="B67" s="5">
        <v>929</v>
      </c>
      <c r="C67" s="6">
        <v>1105</v>
      </c>
      <c r="D67" s="6" t="s">
        <v>26</v>
      </c>
      <c r="E67" s="5">
        <v>110</v>
      </c>
      <c r="F67" s="7">
        <f>F68+F69</f>
        <v>8.1</v>
      </c>
    </row>
    <row r="68" spans="1:6" ht="12.75">
      <c r="A68" s="4" t="s">
        <v>29</v>
      </c>
      <c r="B68" s="5">
        <v>929</v>
      </c>
      <c r="C68" s="6">
        <v>1105</v>
      </c>
      <c r="D68" s="6" t="s">
        <v>26</v>
      </c>
      <c r="E68" s="5">
        <v>111</v>
      </c>
      <c r="F68" s="7">
        <v>6.2</v>
      </c>
    </row>
    <row r="69" spans="1:6" ht="51">
      <c r="A69" s="4" t="s">
        <v>28</v>
      </c>
      <c r="B69" s="5">
        <v>929</v>
      </c>
      <c r="C69" s="6">
        <v>1105</v>
      </c>
      <c r="D69" s="6" t="s">
        <v>26</v>
      </c>
      <c r="E69" s="5">
        <v>119</v>
      </c>
      <c r="F69" s="7">
        <v>1.9</v>
      </c>
    </row>
    <row r="70" spans="1:6" ht="12.75">
      <c r="A70" s="14" t="s">
        <v>6</v>
      </c>
      <c r="B70" s="9">
        <v>929</v>
      </c>
      <c r="C70" s="2">
        <v>1200</v>
      </c>
      <c r="D70" s="2"/>
      <c r="E70" s="9"/>
      <c r="F70" s="3">
        <f>F71</f>
        <v>-44</v>
      </c>
    </row>
    <row r="71" spans="1:6" ht="25.5">
      <c r="A71" s="11" t="s">
        <v>22</v>
      </c>
      <c r="B71" s="5">
        <v>929</v>
      </c>
      <c r="C71" s="6" t="s">
        <v>21</v>
      </c>
      <c r="D71" s="6"/>
      <c r="E71" s="5"/>
      <c r="F71" s="7">
        <f>F72</f>
        <v>-44</v>
      </c>
    </row>
    <row r="72" spans="1:6" ht="51">
      <c r="A72" s="4" t="s">
        <v>7</v>
      </c>
      <c r="B72" s="5">
        <v>929</v>
      </c>
      <c r="C72" s="6" t="s">
        <v>21</v>
      </c>
      <c r="D72" s="6" t="s">
        <v>27</v>
      </c>
      <c r="E72" s="5"/>
      <c r="F72" s="7">
        <f>F73</f>
        <v>-44</v>
      </c>
    </row>
    <row r="73" spans="1:6" ht="76.5">
      <c r="A73" s="4" t="s">
        <v>12</v>
      </c>
      <c r="B73" s="5">
        <v>929</v>
      </c>
      <c r="C73" s="6" t="s">
        <v>21</v>
      </c>
      <c r="D73" s="6" t="s">
        <v>27</v>
      </c>
      <c r="E73" s="5">
        <v>100</v>
      </c>
      <c r="F73" s="7">
        <f>F74</f>
        <v>-44</v>
      </c>
    </row>
    <row r="74" spans="1:6" ht="25.5">
      <c r="A74" s="11" t="s">
        <v>18</v>
      </c>
      <c r="B74" s="5">
        <v>929</v>
      </c>
      <c r="C74" s="6" t="s">
        <v>21</v>
      </c>
      <c r="D74" s="6" t="s">
        <v>27</v>
      </c>
      <c r="E74" s="5">
        <v>110</v>
      </c>
      <c r="F74" s="7">
        <f>F75+F76</f>
        <v>-44</v>
      </c>
    </row>
    <row r="75" spans="1:6" ht="12.75">
      <c r="A75" s="4" t="s">
        <v>29</v>
      </c>
      <c r="B75" s="5">
        <v>929</v>
      </c>
      <c r="C75" s="6" t="s">
        <v>21</v>
      </c>
      <c r="D75" s="6" t="s">
        <v>27</v>
      </c>
      <c r="E75" s="5">
        <v>111</v>
      </c>
      <c r="F75" s="7">
        <v>-33.8</v>
      </c>
    </row>
    <row r="76" spans="1:6" ht="51">
      <c r="A76" s="4" t="s">
        <v>28</v>
      </c>
      <c r="B76" s="5">
        <v>929</v>
      </c>
      <c r="C76" s="6" t="s">
        <v>21</v>
      </c>
      <c r="D76" s="6" t="s">
        <v>27</v>
      </c>
      <c r="E76" s="5">
        <v>119</v>
      </c>
      <c r="F76" s="7">
        <v>-10.2</v>
      </c>
    </row>
    <row r="77" spans="1:6" ht="12.75">
      <c r="A77" s="14" t="s">
        <v>30</v>
      </c>
      <c r="B77" s="9">
        <v>929</v>
      </c>
      <c r="C77" s="6"/>
      <c r="D77" s="6"/>
      <c r="E77" s="5"/>
      <c r="F77" s="3">
        <f>F49</f>
        <v>1400</v>
      </c>
    </row>
    <row r="78" spans="1:6" ht="13.5" thickBot="1">
      <c r="A78" s="29" t="s">
        <v>8</v>
      </c>
      <c r="B78" s="23"/>
      <c r="C78" s="24"/>
      <c r="D78" s="25"/>
      <c r="E78" s="24"/>
      <c r="F78" s="26">
        <f>F77</f>
        <v>1400</v>
      </c>
    </row>
    <row r="80" spans="1:6" ht="15.75" customHeight="1">
      <c r="A80" s="52" t="s">
        <v>70</v>
      </c>
      <c r="B80" s="52"/>
      <c r="C80" s="52"/>
      <c r="D80" s="52"/>
      <c r="E80" s="52"/>
      <c r="F80" s="52"/>
    </row>
    <row r="82" spans="1:6" ht="25.5">
      <c r="A82" s="27" t="s">
        <v>39</v>
      </c>
      <c r="B82" s="58" t="s">
        <v>40</v>
      </c>
      <c r="C82" s="58"/>
      <c r="D82" s="58"/>
      <c r="E82" s="58"/>
      <c r="F82" s="27" t="s">
        <v>9</v>
      </c>
    </row>
    <row r="83" spans="1:6" ht="30">
      <c r="A83" s="28" t="s">
        <v>41</v>
      </c>
      <c r="B83" s="64" t="s">
        <v>49</v>
      </c>
      <c r="C83" s="64"/>
      <c r="D83" s="64"/>
      <c r="E83" s="64"/>
      <c r="F83" s="1">
        <f>F84</f>
        <v>-1266.5</v>
      </c>
    </row>
    <row r="84" spans="1:6" ht="30">
      <c r="A84" s="28" t="s">
        <v>42</v>
      </c>
      <c r="B84" s="64" t="s">
        <v>50</v>
      </c>
      <c r="C84" s="64"/>
      <c r="D84" s="64"/>
      <c r="E84" s="64"/>
      <c r="F84" s="1">
        <f>F91</f>
        <v>-1266.5</v>
      </c>
    </row>
    <row r="85" spans="1:6" ht="30">
      <c r="A85" s="28" t="s">
        <v>43</v>
      </c>
      <c r="B85" s="64" t="s">
        <v>51</v>
      </c>
      <c r="C85" s="64"/>
      <c r="D85" s="64"/>
      <c r="E85" s="64"/>
      <c r="F85" s="1">
        <f>F86</f>
        <v>133.5</v>
      </c>
    </row>
    <row r="86" spans="1:6" ht="30">
      <c r="A86" s="28" t="s">
        <v>44</v>
      </c>
      <c r="B86" s="64" t="s">
        <v>52</v>
      </c>
      <c r="C86" s="64"/>
      <c r="D86" s="64"/>
      <c r="E86" s="64"/>
      <c r="F86" s="1">
        <f>F87</f>
        <v>133.5</v>
      </c>
    </row>
    <row r="87" spans="1:6" ht="60">
      <c r="A87" s="28" t="s">
        <v>45</v>
      </c>
      <c r="B87" s="64" t="s">
        <v>53</v>
      </c>
      <c r="C87" s="64"/>
      <c r="D87" s="64"/>
      <c r="E87" s="64"/>
      <c r="F87" s="1">
        <v>133.5</v>
      </c>
    </row>
    <row r="88" spans="1:6" ht="30">
      <c r="A88" s="28" t="s">
        <v>46</v>
      </c>
      <c r="B88" s="64" t="s">
        <v>54</v>
      </c>
      <c r="C88" s="64"/>
      <c r="D88" s="64"/>
      <c r="E88" s="64"/>
      <c r="F88" s="1">
        <f>F78</f>
        <v>1400</v>
      </c>
    </row>
    <row r="89" spans="1:6" ht="30">
      <c r="A89" s="28" t="s">
        <v>47</v>
      </c>
      <c r="B89" s="65" t="s">
        <v>55</v>
      </c>
      <c r="C89" s="65"/>
      <c r="D89" s="65"/>
      <c r="E89" s="65"/>
      <c r="F89" s="32">
        <f>F88</f>
        <v>1400</v>
      </c>
    </row>
    <row r="90" spans="1:6" ht="60">
      <c r="A90" s="30" t="s">
        <v>48</v>
      </c>
      <c r="B90" s="64" t="s">
        <v>56</v>
      </c>
      <c r="C90" s="64"/>
      <c r="D90" s="64"/>
      <c r="E90" s="64"/>
      <c r="F90" s="1">
        <f>F89</f>
        <v>1400</v>
      </c>
    </row>
    <row r="91" spans="1:6" ht="13.5" thickBot="1">
      <c r="A91" s="29" t="s">
        <v>8</v>
      </c>
      <c r="B91" s="66"/>
      <c r="C91" s="67"/>
      <c r="D91" s="67"/>
      <c r="E91" s="68"/>
      <c r="F91" s="33">
        <f>F85-F88</f>
        <v>-1266.5</v>
      </c>
    </row>
    <row r="92" ht="14.25">
      <c r="A92" s="15"/>
    </row>
    <row r="93" spans="1:6" ht="12.75">
      <c r="A93" s="20" t="s">
        <v>76</v>
      </c>
      <c r="B93" s="20"/>
      <c r="C93" s="35"/>
      <c r="D93" s="35"/>
      <c r="E93" s="35"/>
      <c r="F93" s="35"/>
    </row>
    <row r="94" spans="1:6" ht="12.75">
      <c r="A94" s="69" t="s">
        <v>75</v>
      </c>
      <c r="B94" s="69"/>
      <c r="C94" s="35" t="s">
        <v>62</v>
      </c>
      <c r="D94" s="44" t="s">
        <v>77</v>
      </c>
      <c r="E94" s="35"/>
      <c r="F94" s="45" t="s">
        <v>78</v>
      </c>
    </row>
    <row r="95" spans="1:6" ht="12.75">
      <c r="A95" s="53" t="s">
        <v>63</v>
      </c>
      <c r="B95" s="53"/>
      <c r="C95" s="31" t="s">
        <v>58</v>
      </c>
      <c r="D95" s="17" t="s">
        <v>59</v>
      </c>
      <c r="E95" s="17"/>
      <c r="F95" s="31" t="s">
        <v>64</v>
      </c>
    </row>
    <row r="96" spans="1:6" ht="15">
      <c r="A96" s="46" t="s">
        <v>65</v>
      </c>
      <c r="B96" s="17"/>
      <c r="C96" s="17"/>
      <c r="D96" s="17"/>
      <c r="E96" s="17"/>
      <c r="F96" s="17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</sheetData>
  <sheetProtection/>
  <mergeCells count="26">
    <mergeCell ref="A95:B95"/>
    <mergeCell ref="B87:E87"/>
    <mergeCell ref="B88:E88"/>
    <mergeCell ref="B89:E89"/>
    <mergeCell ref="B90:E90"/>
    <mergeCell ref="B91:E91"/>
    <mergeCell ref="A94:B94"/>
    <mergeCell ref="A80:F80"/>
    <mergeCell ref="B82:E82"/>
    <mergeCell ref="B83:E83"/>
    <mergeCell ref="B84:E84"/>
    <mergeCell ref="B85:E85"/>
    <mergeCell ref="B86:E86"/>
    <mergeCell ref="A17:A18"/>
    <mergeCell ref="B17:E17"/>
    <mergeCell ref="F17:F18"/>
    <mergeCell ref="A46:A47"/>
    <mergeCell ref="F46:F47"/>
    <mergeCell ref="A44:F44"/>
    <mergeCell ref="B46:E46"/>
    <mergeCell ref="A6:F6"/>
    <mergeCell ref="A7:F7"/>
    <mergeCell ref="A8:F8"/>
    <mergeCell ref="A9:F9"/>
    <mergeCell ref="D2:F2"/>
    <mergeCell ref="A15:F15"/>
  </mergeCells>
  <printOptions horizontalCentered="1"/>
  <pageMargins left="0.984251968503937" right="0.3937007874015748" top="0.7874015748031497" bottom="0.3937007874015748" header="0.5118110236220472" footer="0.5118110236220472"/>
  <pageSetup fitToHeight="100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8"/>
  <sheetViews>
    <sheetView tabSelected="1" zoomScalePageLayoutView="0" workbookViewId="0" topLeftCell="A1">
      <selection activeCell="H11" sqref="H10:H11"/>
    </sheetView>
  </sheetViews>
  <sheetFormatPr defaultColWidth="9.00390625" defaultRowHeight="12.75"/>
  <cols>
    <col min="1" max="1" width="39.75390625" style="10" customWidth="1"/>
    <col min="2" max="3" width="9.75390625" style="10" customWidth="1"/>
    <col min="4" max="4" width="10.75390625" style="10" customWidth="1"/>
    <col min="5" max="5" width="9.75390625" style="10" customWidth="1"/>
    <col min="6" max="6" width="10.75390625" style="10" customWidth="1"/>
    <col min="7" max="16384" width="9.125" style="10" customWidth="1"/>
  </cols>
  <sheetData>
    <row r="1" spans="1:6" ht="12.75">
      <c r="A1" s="17"/>
      <c r="B1" s="17"/>
      <c r="C1" s="17"/>
      <c r="D1" s="17"/>
      <c r="E1" s="17" t="s">
        <v>37</v>
      </c>
      <c r="F1" s="17"/>
    </row>
    <row r="2" spans="1:6" ht="31.5" customHeight="1">
      <c r="A2" s="17"/>
      <c r="B2" s="17"/>
      <c r="C2" s="17"/>
      <c r="D2" s="54" t="s">
        <v>82</v>
      </c>
      <c r="E2" s="54"/>
      <c r="F2" s="54"/>
    </row>
    <row r="3" spans="1:6" ht="27.75" customHeight="1">
      <c r="A3" s="17"/>
      <c r="B3" s="17"/>
      <c r="C3" s="17"/>
      <c r="D3" s="47"/>
      <c r="E3" s="47"/>
      <c r="F3" s="22" t="s">
        <v>38</v>
      </c>
    </row>
    <row r="4" spans="1:6" ht="18" customHeight="1">
      <c r="A4" s="17"/>
      <c r="B4" s="17"/>
      <c r="C4" s="17"/>
      <c r="D4" s="18" t="s">
        <v>84</v>
      </c>
      <c r="E4" s="19"/>
      <c r="F4" s="17"/>
    </row>
    <row r="6" spans="1:6" ht="14.25">
      <c r="A6" s="50" t="s">
        <v>87</v>
      </c>
      <c r="B6" s="50"/>
      <c r="C6" s="50"/>
      <c r="D6" s="50"/>
      <c r="E6" s="50"/>
      <c r="F6" s="50"/>
    </row>
    <row r="7" spans="1:6" ht="88.5" customHeight="1">
      <c r="A7" s="52" t="s">
        <v>85</v>
      </c>
      <c r="B7" s="52"/>
      <c r="C7" s="52"/>
      <c r="D7" s="52"/>
      <c r="E7" s="52"/>
      <c r="F7" s="52"/>
    </row>
    <row r="8" spans="1:6" ht="14.25">
      <c r="A8" s="52" t="s">
        <v>80</v>
      </c>
      <c r="B8" s="52"/>
      <c r="C8" s="52"/>
      <c r="D8" s="52"/>
      <c r="E8" s="52"/>
      <c r="F8" s="52"/>
    </row>
    <row r="9" spans="1:6" ht="12.75">
      <c r="A9" s="53" t="s">
        <v>86</v>
      </c>
      <c r="B9" s="53"/>
      <c r="C9" s="53"/>
      <c r="D9" s="53"/>
      <c r="E9" s="53"/>
      <c r="F9" s="53"/>
    </row>
    <row r="10" spans="1:6" ht="30" customHeight="1">
      <c r="A10" s="38"/>
      <c r="B10" s="38"/>
      <c r="C10" s="38"/>
      <c r="D10" s="38"/>
      <c r="E10" s="34"/>
      <c r="F10" s="34"/>
    </row>
    <row r="11" spans="1:6" ht="15.75">
      <c r="A11" s="36" t="s">
        <v>60</v>
      </c>
      <c r="B11" s="21" t="s">
        <v>36</v>
      </c>
      <c r="C11" s="39"/>
      <c r="D11" s="39"/>
      <c r="E11" s="39"/>
      <c r="F11" s="20"/>
    </row>
    <row r="12" spans="1:6" ht="26.25">
      <c r="A12" s="36" t="s">
        <v>71</v>
      </c>
      <c r="B12" s="21" t="s">
        <v>36</v>
      </c>
      <c r="C12" s="40"/>
      <c r="D12" s="40"/>
      <c r="E12" s="40"/>
      <c r="F12" s="20"/>
    </row>
    <row r="13" spans="1:6" ht="12.75">
      <c r="A13" s="20" t="s">
        <v>72</v>
      </c>
      <c r="B13" s="37"/>
      <c r="C13" s="37"/>
      <c r="D13" s="37"/>
      <c r="E13" s="37"/>
      <c r="F13" s="20"/>
    </row>
    <row r="14" spans="1:6" ht="18" customHeight="1">
      <c r="A14" s="41" t="s">
        <v>73</v>
      </c>
      <c r="B14" s="71" t="s">
        <v>88</v>
      </c>
      <c r="C14" s="71"/>
      <c r="D14" s="71"/>
      <c r="E14" s="71"/>
      <c r="F14" s="42"/>
    </row>
    <row r="15" spans="1:6" ht="12.75">
      <c r="A15" s="17"/>
      <c r="B15" s="70" t="s">
        <v>74</v>
      </c>
      <c r="C15" s="70"/>
      <c r="D15" s="70"/>
      <c r="E15" s="70"/>
      <c r="F15" s="43"/>
    </row>
    <row r="16" spans="1:6" ht="12.75">
      <c r="A16" s="17"/>
      <c r="B16" s="17"/>
      <c r="C16" s="17"/>
      <c r="D16" s="17"/>
      <c r="E16" s="17"/>
      <c r="F16" s="17"/>
    </row>
    <row r="17" spans="1:6" ht="15.75" customHeight="1">
      <c r="A17" s="55" t="s">
        <v>61</v>
      </c>
      <c r="B17" s="55"/>
      <c r="C17" s="55"/>
      <c r="D17" s="55"/>
      <c r="E17" s="55"/>
      <c r="F17" s="55"/>
    </row>
    <row r="19" spans="1:6" ht="12.75">
      <c r="A19" s="56" t="s">
        <v>0</v>
      </c>
      <c r="B19" s="57" t="s">
        <v>34</v>
      </c>
      <c r="C19" s="57"/>
      <c r="D19" s="57"/>
      <c r="E19" s="57"/>
      <c r="F19" s="56" t="s">
        <v>9</v>
      </c>
    </row>
    <row r="20" spans="1:6" ht="66.75" customHeight="1">
      <c r="A20" s="56"/>
      <c r="B20" s="5" t="s">
        <v>31</v>
      </c>
      <c r="C20" s="5" t="s">
        <v>32</v>
      </c>
      <c r="D20" s="5" t="s">
        <v>57</v>
      </c>
      <c r="E20" s="5" t="s">
        <v>33</v>
      </c>
      <c r="F20" s="56"/>
    </row>
    <row r="21" spans="1:6" ht="12.75" customHeight="1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</row>
    <row r="22" spans="1:6" ht="40.5" customHeight="1">
      <c r="A22" s="12" t="s">
        <v>15</v>
      </c>
      <c r="B22" s="5"/>
      <c r="C22" s="6"/>
      <c r="D22" s="6"/>
      <c r="E22" s="5"/>
      <c r="F22" s="3">
        <f>F23+F28+F33+F38</f>
        <v>1400</v>
      </c>
    </row>
    <row r="23" spans="1:6" ht="12.75">
      <c r="A23" s="13" t="s">
        <v>16</v>
      </c>
      <c r="B23" s="12">
        <v>929</v>
      </c>
      <c r="C23" s="2" t="s">
        <v>19</v>
      </c>
      <c r="D23" s="48"/>
      <c r="E23" s="12"/>
      <c r="F23" s="3">
        <f>F24</f>
        <v>35.9</v>
      </c>
    </row>
    <row r="24" spans="1:6" ht="16.5" customHeight="1">
      <c r="A24" s="11" t="s">
        <v>17</v>
      </c>
      <c r="B24" s="8">
        <v>929</v>
      </c>
      <c r="C24" s="6" t="s">
        <v>20</v>
      </c>
      <c r="D24" s="49"/>
      <c r="E24" s="8"/>
      <c r="F24" s="7">
        <v>35.9</v>
      </c>
    </row>
    <row r="25" spans="1:6" ht="38.25">
      <c r="A25" s="11" t="s">
        <v>23</v>
      </c>
      <c r="B25" s="8">
        <v>929</v>
      </c>
      <c r="C25" s="6" t="s">
        <v>20</v>
      </c>
      <c r="D25" s="49">
        <v>5100000104</v>
      </c>
      <c r="E25" s="8"/>
      <c r="F25" s="7">
        <v>35.9</v>
      </c>
    </row>
    <row r="26" spans="1:6" ht="76.5">
      <c r="A26" s="4" t="s">
        <v>12</v>
      </c>
      <c r="B26" s="8">
        <v>929</v>
      </c>
      <c r="C26" s="6" t="s">
        <v>20</v>
      </c>
      <c r="D26" s="49">
        <v>5100000104</v>
      </c>
      <c r="E26" s="8">
        <v>100</v>
      </c>
      <c r="F26" s="7">
        <v>35.9</v>
      </c>
    </row>
    <row r="27" spans="1:6" ht="25.5">
      <c r="A27" s="11" t="s">
        <v>18</v>
      </c>
      <c r="B27" s="8">
        <v>929</v>
      </c>
      <c r="C27" s="6" t="s">
        <v>20</v>
      </c>
      <c r="D27" s="49">
        <v>5100000104</v>
      </c>
      <c r="E27" s="8">
        <v>110</v>
      </c>
      <c r="F27" s="7">
        <f>35.9</f>
        <v>35.9</v>
      </c>
    </row>
    <row r="28" spans="1:6" ht="27" customHeight="1">
      <c r="A28" s="13" t="s">
        <v>1</v>
      </c>
      <c r="B28" s="12">
        <v>929</v>
      </c>
      <c r="C28" s="2" t="s">
        <v>10</v>
      </c>
      <c r="D28" s="49"/>
      <c r="E28" s="8"/>
      <c r="F28" s="3">
        <f>F29</f>
        <v>1400</v>
      </c>
    </row>
    <row r="29" spans="1:6" ht="25.5">
      <c r="A29" s="4" t="s">
        <v>2</v>
      </c>
      <c r="B29" s="5">
        <v>929</v>
      </c>
      <c r="C29" s="6" t="s">
        <v>11</v>
      </c>
      <c r="D29" s="6"/>
      <c r="E29" s="5"/>
      <c r="F29" s="7">
        <f>F30</f>
        <v>1400</v>
      </c>
    </row>
    <row r="30" spans="1:6" ht="25.5">
      <c r="A30" s="4" t="s">
        <v>3</v>
      </c>
      <c r="B30" s="5">
        <v>929</v>
      </c>
      <c r="C30" s="6" t="s">
        <v>11</v>
      </c>
      <c r="D30" s="6" t="s">
        <v>25</v>
      </c>
      <c r="E30" s="5"/>
      <c r="F30" s="7">
        <f>F31</f>
        <v>1400</v>
      </c>
    </row>
    <row r="31" spans="1:6" ht="25.5">
      <c r="A31" s="4" t="s">
        <v>13</v>
      </c>
      <c r="B31" s="5">
        <v>929</v>
      </c>
      <c r="C31" s="6" t="s">
        <v>11</v>
      </c>
      <c r="D31" s="6" t="s">
        <v>25</v>
      </c>
      <c r="E31" s="5">
        <v>200</v>
      </c>
      <c r="F31" s="7">
        <f>F32</f>
        <v>1400</v>
      </c>
    </row>
    <row r="32" spans="1:6" ht="38.25">
      <c r="A32" s="4" t="s">
        <v>14</v>
      </c>
      <c r="B32" s="5">
        <v>929</v>
      </c>
      <c r="C32" s="6" t="s">
        <v>11</v>
      </c>
      <c r="D32" s="6" t="s">
        <v>25</v>
      </c>
      <c r="E32" s="5">
        <v>240</v>
      </c>
      <c r="F32" s="7">
        <v>1400</v>
      </c>
    </row>
    <row r="33" spans="1:6" ht="17.25" customHeight="1">
      <c r="A33" s="14" t="s">
        <v>4</v>
      </c>
      <c r="B33" s="9">
        <v>929</v>
      </c>
      <c r="C33" s="2">
        <v>1100</v>
      </c>
      <c r="D33" s="2"/>
      <c r="E33" s="9"/>
      <c r="F33" s="3">
        <f>F34</f>
        <v>8.1</v>
      </c>
    </row>
    <row r="34" spans="1:6" ht="25.5">
      <c r="A34" s="4" t="s">
        <v>5</v>
      </c>
      <c r="B34" s="5">
        <v>929</v>
      </c>
      <c r="C34" s="6" t="s">
        <v>24</v>
      </c>
      <c r="D34" s="6"/>
      <c r="E34" s="5"/>
      <c r="F34" s="7">
        <f>F35</f>
        <v>8.1</v>
      </c>
    </row>
    <row r="35" spans="1:6" ht="38.25">
      <c r="A35" s="4" t="s">
        <v>81</v>
      </c>
      <c r="B35" s="5">
        <v>929</v>
      </c>
      <c r="C35" s="6">
        <v>1105</v>
      </c>
      <c r="D35" s="6" t="s">
        <v>26</v>
      </c>
      <c r="E35" s="5"/>
      <c r="F35" s="7">
        <f>F36</f>
        <v>8.1</v>
      </c>
    </row>
    <row r="36" spans="1:6" ht="76.5">
      <c r="A36" s="4" t="s">
        <v>12</v>
      </c>
      <c r="B36" s="5">
        <v>929</v>
      </c>
      <c r="C36" s="6">
        <v>1105</v>
      </c>
      <c r="D36" s="6" t="s">
        <v>26</v>
      </c>
      <c r="E36" s="5">
        <v>100</v>
      </c>
      <c r="F36" s="7">
        <f>F37</f>
        <v>8.1</v>
      </c>
    </row>
    <row r="37" spans="1:6" ht="25.5">
      <c r="A37" s="11" t="s">
        <v>18</v>
      </c>
      <c r="B37" s="5">
        <v>929</v>
      </c>
      <c r="C37" s="6">
        <v>1105</v>
      </c>
      <c r="D37" s="6" t="s">
        <v>26</v>
      </c>
      <c r="E37" s="5">
        <v>110</v>
      </c>
      <c r="F37" s="7">
        <v>8.1</v>
      </c>
    </row>
    <row r="38" spans="1:6" ht="12.75">
      <c r="A38" s="14" t="s">
        <v>6</v>
      </c>
      <c r="B38" s="9">
        <v>929</v>
      </c>
      <c r="C38" s="2">
        <v>1200</v>
      </c>
      <c r="D38" s="2"/>
      <c r="E38" s="9"/>
      <c r="F38" s="3">
        <f>F39</f>
        <v>-44</v>
      </c>
    </row>
    <row r="39" spans="1:6" ht="25.5">
      <c r="A39" s="11" t="s">
        <v>22</v>
      </c>
      <c r="B39" s="5">
        <v>929</v>
      </c>
      <c r="C39" s="6" t="s">
        <v>21</v>
      </c>
      <c r="D39" s="6"/>
      <c r="E39" s="5"/>
      <c r="F39" s="7">
        <f>F40</f>
        <v>-44</v>
      </c>
    </row>
    <row r="40" spans="1:6" ht="51">
      <c r="A40" s="4" t="s">
        <v>7</v>
      </c>
      <c r="B40" s="5">
        <v>929</v>
      </c>
      <c r="C40" s="6" t="s">
        <v>21</v>
      </c>
      <c r="D40" s="6" t="s">
        <v>27</v>
      </c>
      <c r="E40" s="5"/>
      <c r="F40" s="7">
        <f>F41</f>
        <v>-44</v>
      </c>
    </row>
    <row r="41" spans="1:6" ht="76.5">
      <c r="A41" s="4" t="s">
        <v>12</v>
      </c>
      <c r="B41" s="5">
        <v>929</v>
      </c>
      <c r="C41" s="6" t="s">
        <v>21</v>
      </c>
      <c r="D41" s="6" t="s">
        <v>27</v>
      </c>
      <c r="E41" s="5">
        <v>100</v>
      </c>
      <c r="F41" s="7">
        <f>F42</f>
        <v>-44</v>
      </c>
    </row>
    <row r="42" spans="1:6" ht="25.5">
      <c r="A42" s="11" t="s">
        <v>18</v>
      </c>
      <c r="B42" s="5">
        <v>929</v>
      </c>
      <c r="C42" s="6" t="s">
        <v>21</v>
      </c>
      <c r="D42" s="6" t="s">
        <v>27</v>
      </c>
      <c r="E42" s="5">
        <v>110</v>
      </c>
      <c r="F42" s="7">
        <v>-44</v>
      </c>
    </row>
    <row r="43" spans="1:6" ht="12.75">
      <c r="A43" s="14" t="s">
        <v>30</v>
      </c>
      <c r="B43" s="9">
        <v>929</v>
      </c>
      <c r="C43" s="6"/>
      <c r="D43" s="6"/>
      <c r="E43" s="5"/>
      <c r="F43" s="3">
        <f>F22</f>
        <v>1400</v>
      </c>
    </row>
    <row r="44" spans="1:6" ht="13.5" thickBot="1">
      <c r="A44" s="29" t="s">
        <v>8</v>
      </c>
      <c r="B44" s="23"/>
      <c r="C44" s="24"/>
      <c r="D44" s="25"/>
      <c r="E44" s="24"/>
      <c r="F44" s="26">
        <f>F43</f>
        <v>1400</v>
      </c>
    </row>
    <row r="45" spans="1:4" ht="15.75">
      <c r="A45" s="15"/>
      <c r="D45" s="16"/>
    </row>
    <row r="46" spans="1:6" ht="14.25">
      <c r="A46" s="60" t="s">
        <v>69</v>
      </c>
      <c r="B46" s="60"/>
      <c r="C46" s="60"/>
      <c r="D46" s="60"/>
      <c r="E46" s="60"/>
      <c r="F46" s="60"/>
    </row>
    <row r="47" ht="14.25">
      <c r="A47" s="15"/>
    </row>
    <row r="48" spans="1:6" ht="12.75">
      <c r="A48" s="58" t="s">
        <v>0</v>
      </c>
      <c r="B48" s="61" t="s">
        <v>34</v>
      </c>
      <c r="C48" s="62"/>
      <c r="D48" s="62"/>
      <c r="E48" s="63"/>
      <c r="F48" s="58" t="s">
        <v>9</v>
      </c>
    </row>
    <row r="49" spans="1:6" ht="89.25">
      <c r="A49" s="59"/>
      <c r="B49" s="5" t="s">
        <v>31</v>
      </c>
      <c r="C49" s="5" t="s">
        <v>32</v>
      </c>
      <c r="D49" s="5" t="s">
        <v>57</v>
      </c>
      <c r="E49" s="5" t="s">
        <v>33</v>
      </c>
      <c r="F49" s="59"/>
    </row>
    <row r="50" spans="1:6" ht="12.75">
      <c r="A50" s="5">
        <v>1</v>
      </c>
      <c r="B50" s="5">
        <v>2</v>
      </c>
      <c r="C50" s="5">
        <v>3</v>
      </c>
      <c r="D50" s="5">
        <v>4</v>
      </c>
      <c r="E50" s="5">
        <v>5</v>
      </c>
      <c r="F50" s="5">
        <v>6</v>
      </c>
    </row>
    <row r="51" spans="1:6" ht="51">
      <c r="A51" s="12" t="s">
        <v>15</v>
      </c>
      <c r="B51" s="5"/>
      <c r="C51" s="6"/>
      <c r="D51" s="6"/>
      <c r="E51" s="5"/>
      <c r="F51" s="3">
        <f>F52+F59+F65+F72</f>
        <v>1400</v>
      </c>
    </row>
    <row r="52" spans="1:6" ht="12.75">
      <c r="A52" s="13" t="s">
        <v>16</v>
      </c>
      <c r="B52" s="12">
        <v>929</v>
      </c>
      <c r="C52" s="2" t="s">
        <v>19</v>
      </c>
      <c r="D52" s="48"/>
      <c r="E52" s="12"/>
      <c r="F52" s="3">
        <f>F53</f>
        <v>35.9</v>
      </c>
    </row>
    <row r="53" spans="1:6" ht="12.75">
      <c r="A53" s="11" t="s">
        <v>17</v>
      </c>
      <c r="B53" s="8">
        <v>929</v>
      </c>
      <c r="C53" s="6" t="s">
        <v>20</v>
      </c>
      <c r="D53" s="49"/>
      <c r="E53" s="8"/>
      <c r="F53" s="7">
        <v>35.9</v>
      </c>
    </row>
    <row r="54" spans="1:6" ht="42" customHeight="1">
      <c r="A54" s="11" t="s">
        <v>23</v>
      </c>
      <c r="B54" s="8">
        <v>929</v>
      </c>
      <c r="C54" s="6" t="s">
        <v>20</v>
      </c>
      <c r="D54" s="49">
        <v>5100000104</v>
      </c>
      <c r="E54" s="8"/>
      <c r="F54" s="7">
        <v>35.9</v>
      </c>
    </row>
    <row r="55" spans="1:6" ht="76.5">
      <c r="A55" s="4" t="s">
        <v>12</v>
      </c>
      <c r="B55" s="8">
        <v>929</v>
      </c>
      <c r="C55" s="6" t="s">
        <v>20</v>
      </c>
      <c r="D55" s="49">
        <v>5100000104</v>
      </c>
      <c r="E55" s="8">
        <v>100</v>
      </c>
      <c r="F55" s="7">
        <v>35.9</v>
      </c>
    </row>
    <row r="56" spans="1:6" ht="25.5">
      <c r="A56" s="11" t="s">
        <v>18</v>
      </c>
      <c r="B56" s="8">
        <v>929</v>
      </c>
      <c r="C56" s="6" t="s">
        <v>20</v>
      </c>
      <c r="D56" s="49">
        <v>5100000104</v>
      </c>
      <c r="E56" s="8">
        <v>110</v>
      </c>
      <c r="F56" s="7">
        <f>F57+F58</f>
        <v>35.900000000000006</v>
      </c>
    </row>
    <row r="57" spans="1:6" ht="12.75">
      <c r="A57" s="4" t="s">
        <v>29</v>
      </c>
      <c r="B57" s="8">
        <v>929</v>
      </c>
      <c r="C57" s="6" t="s">
        <v>20</v>
      </c>
      <c r="D57" s="49">
        <v>5100000104</v>
      </c>
      <c r="E57" s="8">
        <v>111</v>
      </c>
      <c r="F57" s="7">
        <v>27.6</v>
      </c>
    </row>
    <row r="58" spans="1:6" ht="65.25" customHeight="1">
      <c r="A58" s="4" t="s">
        <v>28</v>
      </c>
      <c r="B58" s="8">
        <v>929</v>
      </c>
      <c r="C58" s="6" t="s">
        <v>20</v>
      </c>
      <c r="D58" s="49">
        <v>5100000104</v>
      </c>
      <c r="E58" s="8">
        <v>119</v>
      </c>
      <c r="F58" s="7">
        <v>8.3</v>
      </c>
    </row>
    <row r="59" spans="1:6" ht="12.75">
      <c r="A59" s="13" t="s">
        <v>1</v>
      </c>
      <c r="B59" s="12">
        <v>929</v>
      </c>
      <c r="C59" s="2" t="s">
        <v>10</v>
      </c>
      <c r="D59" s="49"/>
      <c r="E59" s="8"/>
      <c r="F59" s="3">
        <f>F60</f>
        <v>1400</v>
      </c>
    </row>
    <row r="60" spans="1:6" ht="25.5">
      <c r="A60" s="4" t="s">
        <v>2</v>
      </c>
      <c r="B60" s="5">
        <v>929</v>
      </c>
      <c r="C60" s="6" t="s">
        <v>11</v>
      </c>
      <c r="D60" s="6"/>
      <c r="E60" s="5"/>
      <c r="F60" s="7">
        <f>F61</f>
        <v>1400</v>
      </c>
    </row>
    <row r="61" spans="1:6" ht="25.5">
      <c r="A61" s="4" t="s">
        <v>3</v>
      </c>
      <c r="B61" s="5">
        <v>929</v>
      </c>
      <c r="C61" s="6" t="s">
        <v>11</v>
      </c>
      <c r="D61" s="6" t="s">
        <v>25</v>
      </c>
      <c r="E61" s="5"/>
      <c r="F61" s="7">
        <f>F62</f>
        <v>1400</v>
      </c>
    </row>
    <row r="62" spans="1:6" ht="25.5">
      <c r="A62" s="4" t="s">
        <v>13</v>
      </c>
      <c r="B62" s="5">
        <v>929</v>
      </c>
      <c r="C62" s="6" t="s">
        <v>11</v>
      </c>
      <c r="D62" s="6" t="s">
        <v>25</v>
      </c>
      <c r="E62" s="5">
        <v>200</v>
      </c>
      <c r="F62" s="7">
        <f>F63</f>
        <v>1400</v>
      </c>
    </row>
    <row r="63" spans="1:6" ht="38.25">
      <c r="A63" s="4" t="s">
        <v>14</v>
      </c>
      <c r="B63" s="5">
        <v>929</v>
      </c>
      <c r="C63" s="6" t="s">
        <v>11</v>
      </c>
      <c r="D63" s="6" t="s">
        <v>25</v>
      </c>
      <c r="E63" s="5">
        <v>240</v>
      </c>
      <c r="F63" s="7">
        <v>1400</v>
      </c>
    </row>
    <row r="64" spans="1:6" ht="38.25">
      <c r="A64" s="4" t="s">
        <v>79</v>
      </c>
      <c r="B64" s="5">
        <v>929</v>
      </c>
      <c r="C64" s="6" t="s">
        <v>11</v>
      </c>
      <c r="D64" s="6" t="s">
        <v>25</v>
      </c>
      <c r="E64" s="5">
        <v>244</v>
      </c>
      <c r="F64" s="7">
        <v>1400</v>
      </c>
    </row>
    <row r="65" spans="1:6" ht="12.75">
      <c r="A65" s="14" t="s">
        <v>4</v>
      </c>
      <c r="B65" s="9">
        <v>929</v>
      </c>
      <c r="C65" s="2">
        <v>1100</v>
      </c>
      <c r="D65" s="2"/>
      <c r="E65" s="9"/>
      <c r="F65" s="3">
        <f>F66</f>
        <v>8.1</v>
      </c>
    </row>
    <row r="66" spans="1:6" ht="25.5">
      <c r="A66" s="4" t="s">
        <v>5</v>
      </c>
      <c r="B66" s="5">
        <v>929</v>
      </c>
      <c r="C66" s="6" t="s">
        <v>24</v>
      </c>
      <c r="D66" s="6"/>
      <c r="E66" s="5"/>
      <c r="F66" s="7">
        <f>F67</f>
        <v>8.1</v>
      </c>
    </row>
    <row r="67" spans="1:6" ht="54" customHeight="1">
      <c r="A67" s="4" t="s">
        <v>81</v>
      </c>
      <c r="B67" s="5">
        <v>929</v>
      </c>
      <c r="C67" s="6">
        <v>1105</v>
      </c>
      <c r="D67" s="6" t="s">
        <v>26</v>
      </c>
      <c r="E67" s="5"/>
      <c r="F67" s="7">
        <f>F68</f>
        <v>8.1</v>
      </c>
    </row>
    <row r="68" spans="1:6" ht="76.5">
      <c r="A68" s="4" t="s">
        <v>12</v>
      </c>
      <c r="B68" s="5">
        <v>929</v>
      </c>
      <c r="C68" s="6">
        <v>1105</v>
      </c>
      <c r="D68" s="6" t="s">
        <v>26</v>
      </c>
      <c r="E68" s="5">
        <v>100</v>
      </c>
      <c r="F68" s="7">
        <f>F69</f>
        <v>8.1</v>
      </c>
    </row>
    <row r="69" spans="1:6" ht="25.5">
      <c r="A69" s="11" t="s">
        <v>18</v>
      </c>
      <c r="B69" s="5">
        <v>929</v>
      </c>
      <c r="C69" s="6">
        <v>1105</v>
      </c>
      <c r="D69" s="6" t="s">
        <v>26</v>
      </c>
      <c r="E69" s="5">
        <v>110</v>
      </c>
      <c r="F69" s="7">
        <f>F70+F71</f>
        <v>8.1</v>
      </c>
    </row>
    <row r="70" spans="1:6" ht="12.75">
      <c r="A70" s="4" t="s">
        <v>29</v>
      </c>
      <c r="B70" s="5">
        <v>929</v>
      </c>
      <c r="C70" s="6">
        <v>1105</v>
      </c>
      <c r="D70" s="6" t="s">
        <v>26</v>
      </c>
      <c r="E70" s="5">
        <v>111</v>
      </c>
      <c r="F70" s="7">
        <v>6.2</v>
      </c>
    </row>
    <row r="71" spans="1:6" ht="51">
      <c r="A71" s="4" t="s">
        <v>28</v>
      </c>
      <c r="B71" s="5">
        <v>929</v>
      </c>
      <c r="C71" s="6">
        <v>1105</v>
      </c>
      <c r="D71" s="6" t="s">
        <v>26</v>
      </c>
      <c r="E71" s="5">
        <v>119</v>
      </c>
      <c r="F71" s="7">
        <v>1.9</v>
      </c>
    </row>
    <row r="72" spans="1:6" ht="20.25" customHeight="1">
      <c r="A72" s="14" t="s">
        <v>6</v>
      </c>
      <c r="B72" s="9">
        <v>929</v>
      </c>
      <c r="C72" s="2">
        <v>1200</v>
      </c>
      <c r="D72" s="2"/>
      <c r="E72" s="9"/>
      <c r="F72" s="3">
        <f>F73</f>
        <v>-44</v>
      </c>
    </row>
    <row r="73" spans="1:6" ht="25.5">
      <c r="A73" s="11" t="s">
        <v>22</v>
      </c>
      <c r="B73" s="5">
        <v>929</v>
      </c>
      <c r="C73" s="6" t="s">
        <v>21</v>
      </c>
      <c r="D73" s="6"/>
      <c r="E73" s="5"/>
      <c r="F73" s="7">
        <f>F74</f>
        <v>-44</v>
      </c>
    </row>
    <row r="74" spans="1:6" ht="51">
      <c r="A74" s="4" t="s">
        <v>7</v>
      </c>
      <c r="B74" s="5">
        <v>929</v>
      </c>
      <c r="C74" s="6" t="s">
        <v>21</v>
      </c>
      <c r="D74" s="6" t="s">
        <v>27</v>
      </c>
      <c r="E74" s="5"/>
      <c r="F74" s="7">
        <f>F75</f>
        <v>-44</v>
      </c>
    </row>
    <row r="75" spans="1:6" ht="76.5">
      <c r="A75" s="4" t="s">
        <v>12</v>
      </c>
      <c r="B75" s="5">
        <v>929</v>
      </c>
      <c r="C75" s="6" t="s">
        <v>21</v>
      </c>
      <c r="D75" s="6" t="s">
        <v>27</v>
      </c>
      <c r="E75" s="5">
        <v>100</v>
      </c>
      <c r="F75" s="7">
        <f>F76</f>
        <v>-44</v>
      </c>
    </row>
    <row r="76" spans="1:6" ht="25.5">
      <c r="A76" s="11" t="s">
        <v>18</v>
      </c>
      <c r="B76" s="5">
        <v>929</v>
      </c>
      <c r="C76" s="6" t="s">
        <v>21</v>
      </c>
      <c r="D76" s="6" t="s">
        <v>27</v>
      </c>
      <c r="E76" s="5">
        <v>110</v>
      </c>
      <c r="F76" s="7">
        <f>F77+F78</f>
        <v>-44</v>
      </c>
    </row>
    <row r="77" spans="1:6" ht="12.75">
      <c r="A77" s="4" t="s">
        <v>29</v>
      </c>
      <c r="B77" s="5">
        <v>929</v>
      </c>
      <c r="C77" s="6" t="s">
        <v>21</v>
      </c>
      <c r="D77" s="6" t="s">
        <v>27</v>
      </c>
      <c r="E77" s="5">
        <v>111</v>
      </c>
      <c r="F77" s="7">
        <v>-33.8</v>
      </c>
    </row>
    <row r="78" spans="1:6" ht="51">
      <c r="A78" s="4" t="s">
        <v>28</v>
      </c>
      <c r="B78" s="5">
        <v>929</v>
      </c>
      <c r="C78" s="6" t="s">
        <v>21</v>
      </c>
      <c r="D78" s="6" t="s">
        <v>27</v>
      </c>
      <c r="E78" s="5">
        <v>119</v>
      </c>
      <c r="F78" s="7">
        <v>-10.2</v>
      </c>
    </row>
    <row r="79" spans="1:6" ht="12.75">
      <c r="A79" s="14" t="s">
        <v>30</v>
      </c>
      <c r="B79" s="9">
        <v>929</v>
      </c>
      <c r="C79" s="6"/>
      <c r="D79" s="6"/>
      <c r="E79" s="5"/>
      <c r="F79" s="3">
        <f>F51</f>
        <v>1400</v>
      </c>
    </row>
    <row r="80" spans="1:6" ht="13.5" thickBot="1">
      <c r="A80" s="29" t="s">
        <v>8</v>
      </c>
      <c r="B80" s="23"/>
      <c r="C80" s="24"/>
      <c r="D80" s="25"/>
      <c r="E80" s="24"/>
      <c r="F80" s="26">
        <f>F79</f>
        <v>1400</v>
      </c>
    </row>
    <row r="82" spans="1:6" ht="14.25">
      <c r="A82" s="52" t="s">
        <v>70</v>
      </c>
      <c r="B82" s="52"/>
      <c r="C82" s="52"/>
      <c r="D82" s="52"/>
      <c r="E82" s="52"/>
      <c r="F82" s="52"/>
    </row>
    <row r="84" spans="1:6" ht="25.5">
      <c r="A84" s="27" t="s">
        <v>39</v>
      </c>
      <c r="B84" s="58" t="s">
        <v>40</v>
      </c>
      <c r="C84" s="58"/>
      <c r="D84" s="58"/>
      <c r="E84" s="58"/>
      <c r="F84" s="27" t="s">
        <v>9</v>
      </c>
    </row>
    <row r="85" spans="1:6" ht="30">
      <c r="A85" s="28" t="s">
        <v>41</v>
      </c>
      <c r="B85" s="64" t="s">
        <v>49</v>
      </c>
      <c r="C85" s="64"/>
      <c r="D85" s="64"/>
      <c r="E85" s="64"/>
      <c r="F85" s="1">
        <f>F86</f>
        <v>-1266.5</v>
      </c>
    </row>
    <row r="86" spans="1:6" ht="30">
      <c r="A86" s="28" t="s">
        <v>42</v>
      </c>
      <c r="B86" s="64" t="s">
        <v>50</v>
      </c>
      <c r="C86" s="64"/>
      <c r="D86" s="64"/>
      <c r="E86" s="64"/>
      <c r="F86" s="1">
        <f>F93</f>
        <v>-1266.5</v>
      </c>
    </row>
    <row r="87" spans="1:6" ht="30">
      <c r="A87" s="28" t="s">
        <v>43</v>
      </c>
      <c r="B87" s="64" t="s">
        <v>51</v>
      </c>
      <c r="C87" s="64"/>
      <c r="D87" s="64"/>
      <c r="E87" s="64"/>
      <c r="F87" s="1">
        <f>F88</f>
        <v>133.5</v>
      </c>
    </row>
    <row r="88" spans="1:6" ht="30">
      <c r="A88" s="28" t="s">
        <v>44</v>
      </c>
      <c r="B88" s="64" t="s">
        <v>52</v>
      </c>
      <c r="C88" s="64"/>
      <c r="D88" s="64"/>
      <c r="E88" s="64"/>
      <c r="F88" s="1">
        <f>F89</f>
        <v>133.5</v>
      </c>
    </row>
    <row r="89" spans="1:6" ht="60">
      <c r="A89" s="28" t="s">
        <v>45</v>
      </c>
      <c r="B89" s="64" t="s">
        <v>53</v>
      </c>
      <c r="C89" s="64"/>
      <c r="D89" s="64"/>
      <c r="E89" s="64"/>
      <c r="F89" s="1">
        <v>133.5</v>
      </c>
    </row>
    <row r="90" spans="1:6" ht="30">
      <c r="A90" s="28" t="s">
        <v>46</v>
      </c>
      <c r="B90" s="64" t="s">
        <v>54</v>
      </c>
      <c r="C90" s="64"/>
      <c r="D90" s="64"/>
      <c r="E90" s="64"/>
      <c r="F90" s="1">
        <f>F80</f>
        <v>1400</v>
      </c>
    </row>
    <row r="91" spans="1:6" ht="30">
      <c r="A91" s="28" t="s">
        <v>47</v>
      </c>
      <c r="B91" s="65" t="s">
        <v>55</v>
      </c>
      <c r="C91" s="65"/>
      <c r="D91" s="65"/>
      <c r="E91" s="65"/>
      <c r="F91" s="32">
        <f>F90</f>
        <v>1400</v>
      </c>
    </row>
    <row r="92" spans="1:6" ht="60">
      <c r="A92" s="30" t="s">
        <v>48</v>
      </c>
      <c r="B92" s="64" t="s">
        <v>56</v>
      </c>
      <c r="C92" s="64"/>
      <c r="D92" s="64"/>
      <c r="E92" s="64"/>
      <c r="F92" s="1">
        <f>F91</f>
        <v>1400</v>
      </c>
    </row>
    <row r="93" spans="1:6" ht="13.5" thickBot="1">
      <c r="A93" s="29" t="s">
        <v>8</v>
      </c>
      <c r="B93" s="66"/>
      <c r="C93" s="67"/>
      <c r="D93" s="67"/>
      <c r="E93" s="68"/>
      <c r="F93" s="33">
        <f>F87-F90</f>
        <v>-1266.5</v>
      </c>
    </row>
    <row r="94" ht="12.75" customHeight="1">
      <c r="A94" s="15"/>
    </row>
    <row r="95" spans="1:6" ht="12.75">
      <c r="A95" s="20" t="s">
        <v>76</v>
      </c>
      <c r="B95" s="20"/>
      <c r="C95" s="35"/>
      <c r="D95" s="35"/>
      <c r="E95" s="35"/>
      <c r="F95" s="35"/>
    </row>
    <row r="96" spans="1:6" ht="12.75">
      <c r="A96" s="69" t="s">
        <v>75</v>
      </c>
      <c r="B96" s="69"/>
      <c r="C96" s="35" t="s">
        <v>62</v>
      </c>
      <c r="D96" s="44" t="s">
        <v>77</v>
      </c>
      <c r="E96" s="35"/>
      <c r="F96" s="45" t="s">
        <v>78</v>
      </c>
    </row>
    <row r="97" spans="1:6" ht="24" customHeight="1">
      <c r="A97" s="53" t="s">
        <v>63</v>
      </c>
      <c r="B97" s="53"/>
      <c r="C97" s="31" t="s">
        <v>58</v>
      </c>
      <c r="D97" s="17" t="s">
        <v>59</v>
      </c>
      <c r="E97" s="17"/>
      <c r="F97" s="31" t="s">
        <v>64</v>
      </c>
    </row>
    <row r="98" ht="15">
      <c r="A98" s="46" t="s">
        <v>65</v>
      </c>
    </row>
  </sheetData>
  <sheetProtection/>
  <mergeCells count="28">
    <mergeCell ref="A19:A20"/>
    <mergeCell ref="B91:E91"/>
    <mergeCell ref="B92:E92"/>
    <mergeCell ref="B93:E93"/>
    <mergeCell ref="A96:B96"/>
    <mergeCell ref="A97:B97"/>
    <mergeCell ref="B85:E85"/>
    <mergeCell ref="B86:E86"/>
    <mergeCell ref="B87:E87"/>
    <mergeCell ref="B88:E88"/>
    <mergeCell ref="B90:E90"/>
    <mergeCell ref="A46:F46"/>
    <mergeCell ref="A48:A49"/>
    <mergeCell ref="B48:E48"/>
    <mergeCell ref="F48:F49"/>
    <mergeCell ref="A82:F82"/>
    <mergeCell ref="B84:E84"/>
    <mergeCell ref="B89:E89"/>
    <mergeCell ref="B19:E19"/>
    <mergeCell ref="F19:F20"/>
    <mergeCell ref="A17:F17"/>
    <mergeCell ref="D2:F2"/>
    <mergeCell ref="A6:F6"/>
    <mergeCell ref="A7:F7"/>
    <mergeCell ref="B15:E15"/>
    <mergeCell ref="B14:E14"/>
    <mergeCell ref="A8:F8"/>
    <mergeCell ref="A9:F9"/>
  </mergeCells>
  <printOptions/>
  <pageMargins left="0.7086614173228347" right="0.5118110236220472" top="0.9448818897637796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Irina</cp:lastModifiedBy>
  <cp:lastPrinted>2017-05-12T12:47:31Z</cp:lastPrinted>
  <dcterms:created xsi:type="dcterms:W3CDTF">2013-10-30T13:37:54Z</dcterms:created>
  <dcterms:modified xsi:type="dcterms:W3CDTF">2018-02-14T10:32:49Z</dcterms:modified>
  <cp:category/>
  <cp:version/>
  <cp:contentType/>
  <cp:contentStatus/>
</cp:coreProperties>
</file>